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125" windowWidth="14805" windowHeight="6990"/>
  </bookViews>
  <sheets>
    <sheet name="2024" sheetId="1" r:id="rId1"/>
    <sheet name="Лист2" sheetId="2" r:id="rId2"/>
    <sheet name="Лист3" sheetId="3" r:id="rId3"/>
  </sheets>
  <calcPr calcId="145621"/>
</workbook>
</file>

<file path=xl/calcChain.xml><?xml version="1.0" encoding="utf-8"?>
<calcChain xmlns="http://schemas.openxmlformats.org/spreadsheetml/2006/main">
  <c r="F25" i="1" l="1"/>
  <c r="F7" i="1"/>
  <c r="G8" i="1" l="1"/>
  <c r="G9" i="1"/>
  <c r="G10" i="1"/>
  <c r="G11" i="1"/>
  <c r="G12" i="1"/>
  <c r="G13" i="1"/>
  <c r="G14" i="1"/>
  <c r="G15" i="1"/>
  <c r="G16" i="1"/>
  <c r="G17" i="1"/>
  <c r="G18" i="1"/>
  <c r="G19" i="1"/>
  <c r="G20" i="1"/>
  <c r="G21" i="1"/>
  <c r="G22" i="1"/>
  <c r="G23" i="1"/>
  <c r="G24" i="1"/>
  <c r="G25" i="1"/>
  <c r="G26" i="1"/>
  <c r="F8" i="1"/>
  <c r="F9" i="1"/>
  <c r="F10" i="1"/>
  <c r="F11" i="1"/>
  <c r="F12" i="1"/>
  <c r="F13" i="1"/>
  <c r="F14" i="1"/>
  <c r="F15" i="1"/>
  <c r="F16" i="1"/>
  <c r="F17" i="1"/>
  <c r="F18" i="1"/>
  <c r="F19" i="1"/>
  <c r="F20" i="1"/>
  <c r="F21" i="1"/>
  <c r="F22" i="1"/>
  <c r="F26" i="1"/>
  <c r="C28" i="1" l="1"/>
  <c r="E28" i="1"/>
  <c r="D28" i="1"/>
  <c r="G7" i="1" l="1"/>
  <c r="G28" i="1"/>
  <c r="F28" i="1"/>
</calcChain>
</file>

<file path=xl/sharedStrings.xml><?xml version="1.0" encoding="utf-8"?>
<sst xmlns="http://schemas.openxmlformats.org/spreadsheetml/2006/main" count="69" uniqueCount="69">
  <si>
    <t>Код целевой статьи</t>
  </si>
  <si>
    <t>Наименование программ</t>
  </si>
  <si>
    <t>% исполнения первоначального плана</t>
  </si>
  <si>
    <t>% исполнения уточненного плана</t>
  </si>
  <si>
    <t>0100000000</t>
  </si>
  <si>
    <t>0200000000</t>
  </si>
  <si>
    <t>0300000000</t>
  </si>
  <si>
    <t>0500000000</t>
  </si>
  <si>
    <t>0600000000</t>
  </si>
  <si>
    <t>0700000000</t>
  </si>
  <si>
    <t>0800000000</t>
  </si>
  <si>
    <t>0900000000</t>
  </si>
  <si>
    <t>1000000000</t>
  </si>
  <si>
    <t>1100000000</t>
  </si>
  <si>
    <t>1300000000</t>
  </si>
  <si>
    <t>1600000000</t>
  </si>
  <si>
    <t>2000000000</t>
  </si>
  <si>
    <t>2100000000</t>
  </si>
  <si>
    <t>9900000000</t>
  </si>
  <si>
    <t>1900000000</t>
  </si>
  <si>
    <t>Непрограммные направления деятельности органов местного самоуправления</t>
  </si>
  <si>
    <t xml:space="preserve"> Муниципальная программа "Развитие образования в Находкинском городском округе" на 2020 - 2024 годы</t>
  </si>
  <si>
    <t>Фактическое исполнение,  руб.</t>
  </si>
  <si>
    <t>ВСЕГО РАСХОДОВ</t>
  </si>
  <si>
    <t>Муниципальная программа "Поддержка социально ориентированных некоммерческих организаций Находкинского городского округа " на 2018-2020 годы и на период до 2025 года</t>
  </si>
  <si>
    <t>Муниципальная программа "Развитие физической культуры, школьного спорта и массового спорта в Находкинском городском округе" на 2021-2025 годы</t>
  </si>
  <si>
    <t xml:space="preserve"> Муниципальная программа "Комплексное развитие сельских территорий Находкинского городского округа на 2021-2024 годы"</t>
  </si>
  <si>
    <t>Муниципальная программа "Управление муниципальными финансами Находкинского городского округа на 2022 - 2026 годы"</t>
  </si>
  <si>
    <t>Муниципальная программа "Создание условий для предоставления транспортных услуг населению и организация транспортного обслуживания населения на территории Находкинского городского округа на 2023-2024 годы"</t>
  </si>
  <si>
    <t xml:space="preserve"> 
</t>
  </si>
  <si>
    <t>Решение Думы НГО о бюджете от 20.12.2023         № 250-НПА (первоначальный),  руб.</t>
  </si>
  <si>
    <t>Муниципальная программа "Информатизация администрации Находкинского городского округа" на 2024-2030 годы</t>
  </si>
  <si>
    <t>Муниципальная программа "Развитие культуры в Находкинском городском округе" на 2019 - 2026 годы</t>
  </si>
  <si>
    <t>Муниципальная программа "Осуществление дорожной деятельности в отношении автомобильных дорог местного значения Находкинского городского округа" на 2018-2025 годы</t>
  </si>
  <si>
    <t>Муниципальная программа "Обеспечение доступным жильем жителей Находкинского городского округа"</t>
  </si>
  <si>
    <t>Муниципальная программа "Развитие жилищно-коммунального хозяйства и создание комфортной городской среды на территории Находкинского городского округа " на 2021-2025 годы</t>
  </si>
  <si>
    <t>Муниципальная программа "Защита населения и территории Находкинского городского округа от чрезвычайных ситуаций на 2021-2025 годы "</t>
  </si>
  <si>
    <t>Муниципальная программа "Развитие туризма в Находкинском городском округе на 2018-2020 годы и на период до 2025 года"</t>
  </si>
  <si>
    <t>Муниципальная программа "Развитие малого и среднего предпринимательства на территории Находкинского городского округа" на 2021-2023 годы и на период до 2025 года</t>
  </si>
  <si>
    <t>Муниципальная программа "Развитие муниципальной службы в администрации Находкинского городского округа на 2023-2027 годы"</t>
  </si>
  <si>
    <t>Муниципальная программа "Противодействие коррупции в Находкинском городском округе на 2023-2027 годы"</t>
  </si>
  <si>
    <t>Муниципальная программа "Формирование современной городской среды Находкинского городского округа" на 2018-2027 годы</t>
  </si>
  <si>
    <t>Муниципальная программа "Благоустройство территорий Находкинского городского округа на 2021-2026 годы"</t>
  </si>
  <si>
    <t>Муниципальная программа "Поддержка общественных инициатив на территории Находкинского городского округа на 2022-2026 годы</t>
  </si>
  <si>
    <t xml:space="preserve">Отклонение сложилось в связи с уменьшением плана по уведомлению Агентство по туризму ПК от 27.06.2024 №26 -на благоустройство прилегающей территории вокруг озера Соленое в целях создания объекта туристической инфраструктуры; 
</t>
  </si>
  <si>
    <t>Отклонение сложилось в  связи с:     получением субсидии из краевого бюджета на реализацию мерроприятий планов социального развития центров экономического роста субъектов РФ, входящих в состав Дальневосточного федерального округа ("Благоустройство дальневосточных дворов");
(Превышение исполненных объемов  над первоначальным планом)</t>
  </si>
  <si>
    <t xml:space="preserve">Первоначально не были предусмотрены мероприятия программы. Уведомление от 19.01.2024 324/3 Министерство сельского хозяйства ПК- обеспечение комплексного развития сельских территорий  </t>
  </si>
  <si>
    <t>Первоначально не были предусмотрены мероприятия программы.
 уведомление деп внутреннй политики ПК от 18.07.2024 №789/28.- ТОСЫ; Решение Думы от 31.01.2024 №261-НПА - Поддержка общественных инициатив</t>
  </si>
  <si>
    <t>План по сводной бюджетной росписи (по состоянию на 31.12.2024), 
Источник: Форма по ОКУД 0503117</t>
  </si>
  <si>
    <t>Пояснения отклонений фактических значений от первоначальных плановых значений по закону о бюджете</t>
  </si>
  <si>
    <t>Пояснения отклонений фактических значений от уточненных плановых значений сводной бюджетной росписи</t>
  </si>
  <si>
    <t>Аналитические данные об исполнении расходов бюджета Находкинского городского округа по муниципальным программам и непрограммным направлениям деятельности за 2024 год</t>
  </si>
  <si>
    <t>(тыс. руб.)</t>
  </si>
  <si>
    <t>Отклонение сложилось в связи с:  увеличением плана на приобретение компьютерной техники, на оснащение структурных подразделений администрации; расходы на приобретение годовой подписки на программу "ГРАНД-Смета";  закупка запасных и расходных материалов для компьтерной и оргтехники. Техническое обслуживание программного продукта "Барс".                                     (Превышение исполненных объемов  над первоначальным планом)</t>
  </si>
  <si>
    <t>Отклонение сложилось в связи с:  увеличением плана на предоставление субсидии осуществляющим деятельность в сфере социальной поддержки граждан, находящихся в трудной жизненой ситуации, без определенного места жительства и занятий                                                                                                                                      (Превышение исполненных объемов  над первоначальным планом)</t>
  </si>
  <si>
    <t xml:space="preserve">Отклонение сложилось в  связи с:
       увеличением плановых назначений, расходы на обеспечение деятельности МКУ "ДЭУ", на текущее содержание автомобильных дорог общего пользования НГО,ямочный ремонт а/бетонного покрытия дорог, на индексацию заработной платы, распределение средств из краевого бюджета на капитальный ремонт и ремонт автомобильных дорог общего пользования населенных пунктов 
</t>
  </si>
  <si>
    <t xml:space="preserve">Отклонение сложилось в связи с : -увеличением плана ремонт котельных; обустройство площадок контейнерами для сбора ТКО, строительство, реконструкция и капитальный ремонт подпорных стенок и ливнестоков; субсидии из бюджета НГО управляющим организациям, товариществам собственников жилья на финансовое обеспечение затрат, возникающих в связи с выполнением работ по капитальному ремонту общего имущества многоквартирных домов (ул. Бокситогорская д.51); расходы по оплате потребленной электроэнергии объектами наружного освещения; распределение средств из краевого бюджета увеличение плана по мероприятию энергосбережения и повышения энергетической эффективности систем коммунальной инфраструктуры.
   </t>
  </si>
  <si>
    <t>Отклонение сложилось в связи с: увеличением плана переподготовка,повышение квалификации муниципальных служащих, диспансеризация муниципальных служащих.</t>
  </si>
  <si>
    <t>Отклонение сложилось в связи с:   -увеличением плана на организацию дополнительного профессионального образования муниципальных служащих по вопросам противодействия коррупции, обучение в сфере корупции, выпуск и распространение буклетов, брошюр, плакатов, приобретение буклетов антикорупционной направленности.</t>
  </si>
  <si>
    <r>
      <rPr>
        <sz val="11"/>
        <rFont val="Times New Roman"/>
        <family val="1"/>
        <charset val="204"/>
      </rPr>
      <t xml:space="preserve">Отклонение сложилось в связи  с </t>
    </r>
    <r>
      <rPr>
        <sz val="11"/>
        <rFont val="Times New Roman"/>
        <family val="1"/>
        <charset val="204"/>
      </rPr>
      <t xml:space="preserve"> - с уменьшением плана  процентные платежи по муниципальному долгу</t>
    </r>
  </si>
  <si>
    <t>Отклонение сложилось в связи с увеличением плана на озеленение общественных территорий и мест общего пользования, ремонт лестниц ул.Ленинградская 22, ул. Спортивная7; 
(Превышение исполненных объемов  над первоначальным планом)</t>
  </si>
  <si>
    <t>Отклонение сложилось в связи с: -уменьшением плана уведомление министерство транспорта и дорожного хозяйства ПК от28.11.2024 №754/155; показатели местного бюджета уменьшены в связи с ожиданием положительного заключения прокуратуры сократились сроки для заключения муниципальных контрактов на организацию транспортного обслуживания населения в границах муниципального образования.</t>
  </si>
  <si>
    <t xml:space="preserve">Отклонение сложилось в связи с:    
 - увеличением плана  на экпертизу ПСД объекта культурного наследия, разработка ПСД на выполнение работ по капитальному ремонту объекта "Монумент жителям села Анна, мероприятия антитеррористической направленности, трудоустройство несовершеннолетних, выполнение проектных работ на восстановление конструкций подвального помещения ДК им.Ю.Гагарина, монтаж пожарной сигнализации театр кукол, пополнение библиотечных фондов модельных библиотек, капитальный ремонт центральной лестницы МБУК "Театр кукол";  осуществление мероприятий по антитеррористической защищенности (установка ограждения по периметру МБУ ДО "ДШИ "№1"; приобретение и установку автоматизированной системы газового пожаротушения в помещениях фондохранилища МБУК "МВЦ",  на капитальный ремонт по замене кабеля линии электропередач, принадлежащего МБУК "Дом Молодежи", физическая охрана ЧОО; коммунальных услуг;  пожарного мониторинга и тех. обслуживания системы пожаротушения, инженерных сетей МБУК "МВЦ", на содержание помещений, земельного и имущественного налога;заработную плату и начисления; организацию новогодних мероприятий.                                                
  Распоряжение №504-р от 05.08.2024 О распределении дотации. Реализация мероприятий, источником финансового обеспечения которых являются специальные казначейские кредиты (капитальный ремонт объектов культуры)                                                                                                                                                                                                                                                                                                                                                                                                         (Превышение исполненных объемов  над первоначальным планом)                                                                                                                                                                                                                                                                                                                                                                                                                                                                                                                                                                                                                                                                                                                                                                                                                                                                                                                                                                                                                                                                                                                                                                                                                                                                                                                                                                                                                                                                                                          </t>
  </si>
  <si>
    <t xml:space="preserve">Отклонение сложилось в связи с: -увеличением плана на медицинскую комиссию, трудоустройство несовершеннолетних,подготовка ПСД и экспертиза на ремонт утепления фасада здания МАОУ СОШ №7, ремонт помещения для создания кванториума, расходы на противопожарные мероприятия, сторожевые услуги,услуги связи, стирку белья, расходы на содержание модульного спорт зала МАОУ СОШ№2,опресовку, обслуживание сервера в ИМЦ Развитие, расходы на оплату испытаний отопительной системы в зданиях, обслуживание инженерных сетей, коммунальные услуги,на уплату налогов на имуществои землю, оплата аварийных ремонтных работ системы отопления в МБДОУ Д/с№№15,63,на мероприятия по профилактике терроризма и экстремизма,расходы на обеспечение социальных сертификатов, восстановление и ремонт ливневой канализации,противопожарная безопасность (по решению суда, д/с№15), распределение дотации распоряжение №514-р от 05.08.2024,распоряжение 87-р от 21.02.2024г.-компенсация расходов на проезд, питание, Распоряжение администрации НГО № 585-р от 12.09.2024 -распределение дотации, Реализация мероприятий, источником финансового обеспечения которых являются специальные казначейские кредиты (капитальный ремонт по дошкольным учреждениям, капитальный ремонт по общеобразовательным учреждениям), увеличен объем средств распределения из краевого закона.
     (Превышение исполненных объемов  над первоначальным планом)                                                                                                                                                                                                                                                                          </t>
  </si>
  <si>
    <t xml:space="preserve">Отклонение сложилось в связи с:
      увеличением плановых назначений выполнение подрядных работ по инженерным изысканиям и по подготовке проектной документации на строительство объекта: "Подъездные автомобильные дороги, проезды к земельным участкам в г. Находка, на технологическое присоединение к сетям водоснабжения и водоотведения,устройство детской спорт.площадки в с.Анна, распределение средств из краевого бюджета.Реализация мероприятий, источником финансового обеспечения которых являются специальные казначейские кредиты из федерального бюджета (технологическое присоединение к сетям инженерно-технического обеспечения - строительство ПС 110/6 «Перевал» с заходами в г. Находка в районе ул. Перевальная),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(Центр питания в г. Находка в районе ул. Пляжная (мощность
4155 кВт) ПС 35 кВ 1*6,3 МВА)
</t>
  </si>
  <si>
    <t>Отклонение сложилось в связи с : .
   - уменьшение плана  работы по разработке и экспертизе ПСД на строительство очистных сооружений канализации в мкр Ливадия, пос Южно-Морской будут проводится в 2026 году; работы по разработке и экспертизе ПСД на строительство сетей водоснабжения и водоотведения в мкр "Парковый" района мыс Астафьева будут проводится в 2026 году;  перераспределение бюджетных ассигнований на строительство участка ливневой канализации в г. Находка ул. Макарова,32; уменьшение субсидий по мероприятию энергосбережения и повышения энергетической эффективности систем коммунальной инфраструктуры.</t>
  </si>
  <si>
    <t xml:space="preserve">Отклонение сложилось в связи с:  увеличением плана на мероприятия по предупреждению ЧС на территории НГО, на заработнубю плату и начисления; увеличение субсидий по ЧС.
(Превышение исполненных объемов  над первоначальным планом)                                            </t>
  </si>
  <si>
    <t>Отклонение сложилось в связи с: увеличением дополнительных средств местного бюджета на строительство ФОК, экспертиза достоверности сметной стоимости капитального ремонта центральной части трибун стадиона "Водник"; предоставление субсидий -реконструкция трибун "Водник"; - вентиляция МАУ "Приморец"; - строительство ФОК</t>
  </si>
  <si>
    <t xml:space="preserve">Отклонение сложилось в связи с:  
увеличение предоставления субсидий -центр питания ул. Советская, ул. Пляжная; расходы на софинансирование центр питания ул. Советская, ул. Пляжная; мат.помощь членам семьи военнослужащего из резервного фонда; расходы на МКУ "Хозяйственное управление",Распоряжение адм НГО от 21.02.2024г.№№88,87,86-р -компенсация расходов на проезд, питание детей СВО;увед министерства труда и соц.политики №760/211,760/212,254м-обесп.жилыми помещ детей-сирот;Уведомление Министерства ГОиЧС от 11.07.2024 № 769/63;выделение дотаций в целях поощрения; снос объекта (п.Южно-Морской, ул.Победы,3 в оответствии ПСД), мероприятия по перечислению взносов на капитальный ремонт муниципального жилищного фонда, капитальный ремонт здания (ул. Школьный переулок 4а), выкупная стоимость жилого помещения по решению суда, оказание услуг по ликвидации несанкционированной свалки на земельных участках, трудоуствойство несовершеннолетних, услуги по изданию и выпуску газет, организация мест захоронений на воинском кладбище, дополнительные расходы на индексацию заработной платы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</si>
</sst>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name val="Calibri"/>
      <family val="2"/>
      <scheme val="minor"/>
    </font>
    <font>
      <sz val="10"/>
      <color rgb="FF000000"/>
      <name val="Arial Cyr"/>
    </font>
    <font>
      <b/>
      <sz val="12"/>
      <color rgb="FF000000"/>
      <name val="Arial Cyr"/>
    </font>
    <font>
      <b/>
      <sz val="10"/>
      <color rgb="FF000000"/>
      <name val="Arial Cyr"/>
    </font>
    <font>
      <sz val="11"/>
      <color theme="1"/>
      <name val="Times New Roman"/>
      <family val="1"/>
      <charset val="204"/>
    </font>
    <font>
      <sz val="11"/>
      <color rgb="FF000000"/>
      <name val="Times New Roman"/>
      <family val="1"/>
      <charset val="204"/>
    </font>
    <font>
      <sz val="11"/>
      <name val="Times New Roman"/>
      <family val="1"/>
      <charset val="204"/>
    </font>
    <font>
      <sz val="11"/>
      <color theme="1"/>
      <name val="Calibri"/>
      <family val="2"/>
      <scheme val="minor"/>
    </font>
    <font>
      <sz val="11"/>
      <color rgb="FFFF0000"/>
      <name val="Times New Roman"/>
      <family val="1"/>
      <charset val="204"/>
    </font>
    <font>
      <sz val="10"/>
      <name val="Arial Cyr"/>
      <charset val="204"/>
    </font>
    <font>
      <sz val="10"/>
      <name val="Arial Cyr"/>
    </font>
    <font>
      <sz val="11"/>
      <name val="Calibri"/>
      <family val="2"/>
    </font>
    <font>
      <sz val="10"/>
      <color rgb="FF000000"/>
      <name val="Arial"/>
      <family val="2"/>
      <charset val="204"/>
    </font>
    <font>
      <sz val="10"/>
      <color rgb="FF000000"/>
      <name val="Arial"/>
      <family val="2"/>
    </font>
    <font>
      <sz val="10"/>
      <color rgb="FF000000"/>
      <name val="Arial Cyr"/>
      <family val="2"/>
    </font>
    <font>
      <b/>
      <sz val="12"/>
      <color rgb="FF000000"/>
      <name val="Arial Cyr"/>
      <family val="2"/>
    </font>
    <font>
      <b/>
      <sz val="10"/>
      <color rgb="FF000000"/>
      <name val="Arial Cyr"/>
      <family val="2"/>
    </font>
    <font>
      <sz val="10"/>
      <color rgb="FFFF0000"/>
      <name val="Times New Roman"/>
      <family val="1"/>
      <charset val="204"/>
    </font>
    <font>
      <b/>
      <sz val="12"/>
      <name val="Times New Roman"/>
      <family val="1"/>
      <charset val="204"/>
    </font>
    <font>
      <sz val="10"/>
      <name val="Times New Roman"/>
      <family val="1"/>
      <charset val="204"/>
    </font>
    <font>
      <b/>
      <sz val="11"/>
      <name val="Times New Roman"/>
      <family val="1"/>
      <charset val="204"/>
    </font>
    <font>
      <b/>
      <sz val="10"/>
      <name val="Times New Roman"/>
      <family val="1"/>
      <charset val="204"/>
    </font>
  </fonts>
  <fills count="12">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rgb="FFC0C0C0"/>
        <bgColor indexed="64"/>
      </patternFill>
    </fill>
    <fill>
      <patternFill patternType="solid">
        <fgColor rgb="FFCCCCCC"/>
      </patternFill>
    </fill>
    <fill>
      <patternFill patternType="solid">
        <fgColor rgb="FFFFFF99"/>
        <bgColor indexed="64"/>
      </patternFill>
    </fill>
    <fill>
      <patternFill patternType="solid">
        <fgColor rgb="FFFFFF99"/>
        <bgColor rgb="FFFFFFFF"/>
      </patternFill>
    </fill>
    <fill>
      <patternFill patternType="solid">
        <fgColor rgb="FFCCFFFF"/>
        <bgColor indexed="64"/>
      </patternFill>
    </fill>
    <fill>
      <patternFill patternType="solid">
        <fgColor rgb="FFCCFFFF"/>
        <bgColor rgb="FFFFFFFF"/>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rgb="FF000000"/>
      </right>
      <top style="thin">
        <color rgb="FF000000"/>
      </top>
      <bottom style="thin">
        <color rgb="FF000000"/>
      </bottom>
      <diagonal/>
    </border>
  </borders>
  <cellStyleXfs count="141">
    <xf numFmtId="0" fontId="0" fillId="0" borderId="0"/>
    <xf numFmtId="0" fontId="2" fillId="0" borderId="0"/>
    <xf numFmtId="0" fontId="3" fillId="0" borderId="0">
      <alignment horizontal="left" vertical="top" wrapText="1"/>
    </xf>
    <xf numFmtId="0" fontId="3" fillId="0" borderId="0"/>
    <xf numFmtId="0" fontId="4" fillId="0" borderId="0">
      <alignment horizontal="center" wrapText="1"/>
    </xf>
    <xf numFmtId="0" fontId="4" fillId="0" borderId="0">
      <alignment horizontal="center"/>
    </xf>
    <xf numFmtId="0" fontId="3" fillId="0" borderId="0">
      <alignment wrapText="1"/>
    </xf>
    <xf numFmtId="0" fontId="3" fillId="0" borderId="0">
      <alignment horizontal="right"/>
    </xf>
    <xf numFmtId="0" fontId="3" fillId="0" borderId="2">
      <alignment horizontal="center" vertical="center" wrapText="1"/>
    </xf>
    <xf numFmtId="0" fontId="3" fillId="0" borderId="3"/>
    <xf numFmtId="0" fontId="3" fillId="0" borderId="2">
      <alignment horizontal="center" vertical="center" shrinkToFit="1"/>
    </xf>
    <xf numFmtId="0" fontId="3" fillId="0" borderId="2">
      <alignment horizontal="left" vertical="top" wrapText="1"/>
    </xf>
    <xf numFmtId="4" fontId="3" fillId="2" borderId="2">
      <alignment horizontal="right" vertical="top" shrinkToFit="1"/>
    </xf>
    <xf numFmtId="0" fontId="5" fillId="0" borderId="2">
      <alignment horizontal="left"/>
    </xf>
    <xf numFmtId="4" fontId="5" fillId="3" borderId="2">
      <alignment horizontal="right" vertical="top" shrinkToFit="1"/>
    </xf>
    <xf numFmtId="0" fontId="3" fillId="0" borderId="4"/>
    <xf numFmtId="0" fontId="3" fillId="0" borderId="0">
      <alignment horizontal="left" wrapText="1"/>
    </xf>
    <xf numFmtId="0" fontId="2" fillId="0" borderId="0"/>
    <xf numFmtId="0" fontId="2" fillId="0" borderId="0"/>
    <xf numFmtId="0" fontId="2" fillId="0" borderId="0"/>
    <xf numFmtId="0" fontId="3" fillId="0" borderId="0"/>
    <xf numFmtId="0" fontId="3" fillId="0" borderId="0"/>
    <xf numFmtId="0" fontId="3" fillId="4" borderId="0"/>
    <xf numFmtId="0" fontId="3" fillId="4" borderId="5"/>
    <xf numFmtId="0" fontId="3" fillId="4" borderId="4"/>
    <xf numFmtId="0" fontId="3" fillId="4" borderId="6"/>
    <xf numFmtId="0" fontId="3" fillId="4" borderId="6">
      <alignment horizontal="center"/>
    </xf>
    <xf numFmtId="0" fontId="3" fillId="4" borderId="0">
      <alignment horizontal="center"/>
    </xf>
    <xf numFmtId="4" fontId="3" fillId="0" borderId="2">
      <alignment horizontal="right" vertical="top" shrinkToFit="1"/>
    </xf>
    <xf numFmtId="0" fontId="5" fillId="0" borderId="2">
      <alignment horizontal="left" vertical="top" wrapText="1"/>
    </xf>
    <xf numFmtId="0" fontId="3" fillId="4" borderId="0">
      <alignment horizontal="left"/>
    </xf>
    <xf numFmtId="4" fontId="3" fillId="0" borderId="3">
      <alignment horizontal="right" shrinkToFit="1"/>
    </xf>
    <xf numFmtId="4" fontId="3" fillId="0" borderId="0">
      <alignment horizontal="right" shrinkToFit="1"/>
    </xf>
    <xf numFmtId="0" fontId="3" fillId="4" borderId="4">
      <alignment horizontal="center"/>
    </xf>
    <xf numFmtId="4" fontId="5" fillId="2" borderId="2">
      <alignment horizontal="right" vertical="top" shrinkToFit="1"/>
    </xf>
    <xf numFmtId="0" fontId="5" fillId="0" borderId="2">
      <alignment vertical="top" wrapText="1"/>
    </xf>
    <xf numFmtId="4" fontId="3" fillId="2" borderId="2">
      <alignment horizontal="right" vertical="top" shrinkToFit="1"/>
    </xf>
    <xf numFmtId="0" fontId="3" fillId="0" borderId="0">
      <alignment horizontal="left" vertical="top" wrapText="1"/>
    </xf>
    <xf numFmtId="0" fontId="3" fillId="0" borderId="0"/>
    <xf numFmtId="0" fontId="4" fillId="0" borderId="0">
      <alignment horizontal="center" wrapText="1"/>
    </xf>
    <xf numFmtId="0" fontId="4" fillId="0" borderId="0">
      <alignment horizontal="center"/>
    </xf>
    <xf numFmtId="0" fontId="3" fillId="0" borderId="0">
      <alignment wrapText="1"/>
    </xf>
    <xf numFmtId="0" fontId="3" fillId="0" borderId="0">
      <alignment horizontal="right"/>
    </xf>
    <xf numFmtId="0" fontId="3" fillId="0" borderId="7">
      <alignment horizontal="center" vertical="center" wrapText="1"/>
    </xf>
    <xf numFmtId="0" fontId="3" fillId="0" borderId="2">
      <alignment horizontal="center" vertical="center" shrinkToFit="1"/>
    </xf>
    <xf numFmtId="0" fontId="3" fillId="0" borderId="2">
      <alignment horizontal="left" vertical="top" wrapText="1"/>
    </xf>
    <xf numFmtId="0" fontId="5" fillId="0" borderId="8">
      <alignment horizontal="left"/>
    </xf>
    <xf numFmtId="4" fontId="5" fillId="3" borderId="2">
      <alignment horizontal="right" vertical="top" shrinkToFit="1"/>
    </xf>
    <xf numFmtId="0" fontId="3" fillId="0" borderId="4"/>
    <xf numFmtId="0" fontId="3" fillId="0" borderId="0">
      <alignment horizontal="left" wrapText="1"/>
    </xf>
    <xf numFmtId="0" fontId="5" fillId="0" borderId="2">
      <alignment horizontal="left" vertical="top" wrapText="1"/>
    </xf>
    <xf numFmtId="0" fontId="3" fillId="4" borderId="0">
      <alignment horizontal="center"/>
    </xf>
    <xf numFmtId="4" fontId="3" fillId="0" borderId="2">
      <alignment horizontal="right" vertical="top" shrinkToFit="1"/>
    </xf>
    <xf numFmtId="4" fontId="3" fillId="0" borderId="0">
      <alignment horizontal="right" shrinkToFit="1"/>
    </xf>
    <xf numFmtId="0" fontId="1" fillId="0" borderId="0"/>
    <xf numFmtId="0" fontId="14" fillId="0" borderId="0">
      <alignment horizontal="left"/>
    </xf>
    <xf numFmtId="0" fontId="2" fillId="0" borderId="0"/>
    <xf numFmtId="0" fontId="14" fillId="0" borderId="0">
      <alignment horizontal="left"/>
    </xf>
    <xf numFmtId="0" fontId="2" fillId="0" borderId="0"/>
    <xf numFmtId="0" fontId="12" fillId="0" borderId="0"/>
    <xf numFmtId="0" fontId="15" fillId="0" borderId="0"/>
    <xf numFmtId="0" fontId="12" fillId="0" borderId="0"/>
    <xf numFmtId="0" fontId="15" fillId="0" borderId="0"/>
    <xf numFmtId="0" fontId="14" fillId="0" borderId="0">
      <alignment horizontal="left"/>
    </xf>
    <xf numFmtId="0" fontId="2" fillId="0" borderId="0"/>
    <xf numFmtId="0" fontId="3" fillId="5" borderId="0"/>
    <xf numFmtId="0" fontId="16" fillId="6" borderId="0"/>
    <xf numFmtId="0" fontId="3" fillId="0" borderId="0">
      <alignment horizontal="left" vertical="top" wrapText="1"/>
    </xf>
    <xf numFmtId="0" fontId="16" fillId="0" borderId="0">
      <alignment horizontal="left" vertical="top" wrapText="1"/>
    </xf>
    <xf numFmtId="0" fontId="3" fillId="0" borderId="0"/>
    <xf numFmtId="0" fontId="17" fillId="0" borderId="0">
      <alignment horizontal="center" wrapText="1"/>
    </xf>
    <xf numFmtId="0" fontId="4" fillId="0" borderId="0">
      <alignment horizontal="center" wrapText="1"/>
    </xf>
    <xf numFmtId="0" fontId="17" fillId="0" borderId="0">
      <alignment horizontal="center"/>
    </xf>
    <xf numFmtId="0" fontId="4" fillId="0" borderId="0">
      <alignment horizontal="center"/>
    </xf>
    <xf numFmtId="0" fontId="16" fillId="0" borderId="0">
      <alignment wrapText="1"/>
    </xf>
    <xf numFmtId="0" fontId="3" fillId="0" borderId="0">
      <alignment wrapText="1"/>
    </xf>
    <xf numFmtId="0" fontId="16" fillId="0" borderId="0">
      <alignment horizontal="right"/>
    </xf>
    <xf numFmtId="0" fontId="3" fillId="0" borderId="0">
      <alignment horizontal="right"/>
    </xf>
    <xf numFmtId="0" fontId="16" fillId="6" borderId="5"/>
    <xf numFmtId="0" fontId="3" fillId="5" borderId="5"/>
    <xf numFmtId="0" fontId="16" fillId="0" borderId="2">
      <alignment horizontal="center" vertical="center" wrapText="1"/>
    </xf>
    <xf numFmtId="0" fontId="3" fillId="0" borderId="2">
      <alignment horizontal="center" vertical="center" wrapText="1"/>
    </xf>
    <xf numFmtId="0" fontId="16" fillId="0" borderId="2">
      <alignment horizontal="center" vertical="center" shrinkToFit="1"/>
    </xf>
    <xf numFmtId="0" fontId="3" fillId="0" borderId="3"/>
    <xf numFmtId="0" fontId="16" fillId="6" borderId="4"/>
    <xf numFmtId="0" fontId="3" fillId="0" borderId="2">
      <alignment horizontal="center" vertical="center" shrinkToFit="1"/>
    </xf>
    <xf numFmtId="0" fontId="3" fillId="0" borderId="2">
      <alignment horizontal="center" vertical="center" shrinkToFit="1"/>
    </xf>
    <xf numFmtId="0" fontId="18" fillId="0" borderId="2">
      <alignment horizontal="left"/>
    </xf>
    <xf numFmtId="0" fontId="3" fillId="5" borderId="4"/>
    <xf numFmtId="0" fontId="16" fillId="0" borderId="0">
      <alignment horizontal="left" wrapText="1"/>
    </xf>
    <xf numFmtId="0" fontId="5" fillId="0" borderId="2">
      <alignment horizontal="left"/>
    </xf>
    <xf numFmtId="4" fontId="18" fillId="3" borderId="2">
      <alignment horizontal="right" vertical="top" shrinkToFit="1"/>
    </xf>
    <xf numFmtId="4" fontId="5" fillId="7" borderId="2">
      <alignment horizontal="right" vertical="top" shrinkToFit="1"/>
    </xf>
    <xf numFmtId="0" fontId="16" fillId="0" borderId="0"/>
    <xf numFmtId="4" fontId="18" fillId="8" borderId="2">
      <alignment horizontal="right" vertical="top" shrinkToFit="1"/>
    </xf>
    <xf numFmtId="0" fontId="17" fillId="0" borderId="0">
      <alignment horizontal="center"/>
    </xf>
    <xf numFmtId="0" fontId="3" fillId="0" borderId="4"/>
    <xf numFmtId="0" fontId="16" fillId="0" borderId="0">
      <alignment wrapText="1"/>
    </xf>
    <xf numFmtId="0" fontId="3" fillId="0" borderId="0">
      <alignment horizontal="left" wrapText="1"/>
    </xf>
    <xf numFmtId="0" fontId="16" fillId="0" borderId="0">
      <alignment horizontal="right"/>
    </xf>
    <xf numFmtId="49" fontId="3" fillId="0" borderId="2">
      <alignment horizontal="left" vertical="top" wrapText="1"/>
    </xf>
    <xf numFmtId="49" fontId="3" fillId="0" borderId="2">
      <alignment horizontal="left" vertical="top" wrapText="1"/>
    </xf>
    <xf numFmtId="0" fontId="16" fillId="0" borderId="3"/>
    <xf numFmtId="4" fontId="3" fillId="9" borderId="2">
      <alignment horizontal="right" vertical="top" shrinkToFit="1"/>
    </xf>
    <xf numFmtId="4" fontId="3" fillId="10" borderId="2">
      <alignment horizontal="right" vertical="top" shrinkToFit="1"/>
    </xf>
    <xf numFmtId="49" fontId="16" fillId="0" borderId="2">
      <alignment horizontal="left" vertical="top" wrapText="1"/>
    </xf>
    <xf numFmtId="0" fontId="3" fillId="5" borderId="6">
      <alignment horizontal="center"/>
    </xf>
    <xf numFmtId="0" fontId="16" fillId="6" borderId="6"/>
    <xf numFmtId="0" fontId="3" fillId="5" borderId="0">
      <alignment horizontal="center"/>
    </xf>
    <xf numFmtId="49" fontId="18" fillId="0" borderId="2">
      <alignment horizontal="left" vertical="top" wrapText="1"/>
    </xf>
    <xf numFmtId="4" fontId="16" fillId="2" borderId="2">
      <alignment horizontal="right" vertical="top" shrinkToFit="1"/>
    </xf>
    <xf numFmtId="49" fontId="5" fillId="0" borderId="2">
      <alignment horizontal="left" vertical="top" wrapText="1"/>
    </xf>
    <xf numFmtId="4" fontId="16" fillId="0" borderId="2">
      <alignment horizontal="right" vertical="top" shrinkToFit="1"/>
    </xf>
    <xf numFmtId="4" fontId="3" fillId="0" borderId="3">
      <alignment horizontal="right" shrinkToFit="1"/>
    </xf>
    <xf numFmtId="4" fontId="3" fillId="0" borderId="0">
      <alignment horizontal="right" shrinkToFit="1"/>
    </xf>
    <xf numFmtId="0" fontId="3" fillId="5" borderId="0">
      <alignment horizontal="left"/>
    </xf>
    <xf numFmtId="0" fontId="3" fillId="5" borderId="4">
      <alignment horizontal="center"/>
    </xf>
    <xf numFmtId="0" fontId="11" fillId="0" borderId="0"/>
    <xf numFmtId="0" fontId="11" fillId="0" borderId="0"/>
    <xf numFmtId="0" fontId="9" fillId="0" borderId="0"/>
    <xf numFmtId="0" fontId="13" fillId="0" borderId="0"/>
    <xf numFmtId="0" fontId="1" fillId="0" borderId="0"/>
    <xf numFmtId="0" fontId="2" fillId="0" borderId="0"/>
    <xf numFmtId="0" fontId="3" fillId="0" borderId="2">
      <alignment horizontal="left" vertical="top" wrapText="1"/>
    </xf>
    <xf numFmtId="4" fontId="3" fillId="2" borderId="2">
      <alignment horizontal="right" vertical="top" shrinkToFit="1"/>
    </xf>
    <xf numFmtId="4" fontId="5" fillId="3" borderId="2">
      <alignment horizontal="right" vertical="top" shrinkToFit="1"/>
    </xf>
    <xf numFmtId="0" fontId="3" fillId="0" borderId="0"/>
    <xf numFmtId="0" fontId="3" fillId="0" borderId="0"/>
    <xf numFmtId="0" fontId="3" fillId="4" borderId="0"/>
    <xf numFmtId="0" fontId="3" fillId="4" borderId="5"/>
    <xf numFmtId="0" fontId="3" fillId="4" borderId="4"/>
    <xf numFmtId="0" fontId="3" fillId="4" borderId="6"/>
    <xf numFmtId="0" fontId="3" fillId="4" borderId="6">
      <alignment horizontal="center"/>
    </xf>
    <xf numFmtId="0" fontId="3" fillId="4" borderId="0">
      <alignment horizontal="center"/>
    </xf>
    <xf numFmtId="0" fontId="5" fillId="0" borderId="2">
      <alignment horizontal="left" vertical="top" wrapText="1"/>
    </xf>
    <xf numFmtId="0" fontId="3" fillId="4" borderId="0">
      <alignment horizontal="left"/>
    </xf>
    <xf numFmtId="4" fontId="3" fillId="0" borderId="3">
      <alignment horizontal="right" shrinkToFit="1"/>
    </xf>
    <xf numFmtId="4" fontId="3" fillId="0" borderId="0">
      <alignment horizontal="right" shrinkToFit="1"/>
    </xf>
    <xf numFmtId="0" fontId="3" fillId="4" borderId="4">
      <alignment horizontal="center"/>
    </xf>
    <xf numFmtId="0" fontId="3" fillId="0" borderId="2">
      <alignment horizontal="center" vertical="top" wrapText="1"/>
    </xf>
    <xf numFmtId="0" fontId="5" fillId="0" borderId="8">
      <alignment horizontal="center"/>
    </xf>
  </cellStyleXfs>
  <cellXfs count="52">
    <xf numFmtId="0" fontId="0" fillId="0" borderId="0" xfId="0"/>
    <xf numFmtId="0" fontId="6" fillId="0" borderId="0" xfId="0" applyFont="1"/>
    <xf numFmtId="4" fontId="7" fillId="0" borderId="0" xfId="27" applyNumberFormat="1" applyFont="1" applyFill="1" applyAlignment="1" applyProtection="1">
      <alignment horizontal="right" vertical="top" shrinkToFit="1"/>
    </xf>
    <xf numFmtId="0" fontId="6" fillId="0" borderId="0" xfId="0" applyFont="1" applyAlignment="1">
      <alignment horizontal="center"/>
    </xf>
    <xf numFmtId="0" fontId="6" fillId="0" borderId="0" xfId="0" applyFont="1" applyAlignment="1">
      <alignment horizontal="justify" vertical="center"/>
    </xf>
    <xf numFmtId="0" fontId="10" fillId="0" borderId="1" xfId="0" applyFont="1" applyFill="1" applyBorder="1" applyAlignment="1">
      <alignment vertical="center" wrapText="1"/>
    </xf>
    <xf numFmtId="0" fontId="10" fillId="0" borderId="1" xfId="0" applyFont="1" applyBorder="1" applyAlignment="1">
      <alignment vertical="center"/>
    </xf>
    <xf numFmtId="0" fontId="8" fillId="0" borderId="1" xfId="0" applyFont="1" applyFill="1" applyBorder="1" applyAlignment="1">
      <alignment horizontal="center" vertical="center" wrapText="1"/>
    </xf>
    <xf numFmtId="0" fontId="6" fillId="0" borderId="0" xfId="0" applyFont="1" applyBorder="1"/>
    <xf numFmtId="4" fontId="6" fillId="0" borderId="0" xfId="0" applyNumberFormat="1" applyFont="1"/>
    <xf numFmtId="4" fontId="6" fillId="0" borderId="0" xfId="0" applyNumberFormat="1" applyFont="1" applyBorder="1"/>
    <xf numFmtId="0" fontId="10" fillId="0" borderId="0" xfId="0" applyFont="1" applyBorder="1" applyAlignment="1">
      <alignment horizontal="left" vertical="top" wrapText="1"/>
    </xf>
    <xf numFmtId="1" fontId="10" fillId="0" borderId="1" xfId="6" applyNumberFormat="1" applyFont="1" applyFill="1" applyBorder="1" applyAlignment="1" applyProtection="1">
      <alignment horizontal="center" vertical="center" shrinkToFit="1"/>
    </xf>
    <xf numFmtId="0" fontId="10" fillId="0" borderId="1" xfId="35" applyNumberFormat="1" applyFont="1" applyFill="1" applyBorder="1" applyAlignment="1" applyProtection="1">
      <alignment horizontal="left" vertical="center" wrapText="1"/>
    </xf>
    <xf numFmtId="4" fontId="10" fillId="0" borderId="1" xfId="34" applyNumberFormat="1" applyFont="1" applyFill="1" applyBorder="1" applyAlignment="1" applyProtection="1">
      <alignment horizontal="center" vertical="center" shrinkToFit="1"/>
    </xf>
    <xf numFmtId="2" fontId="10"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4" fontId="19" fillId="0" borderId="0" xfId="52" applyNumberFormat="1" applyFont="1" applyBorder="1" applyAlignment="1" applyProtection="1">
      <alignment horizontal="center" vertical="center" shrinkToFit="1"/>
    </xf>
    <xf numFmtId="0" fontId="8" fillId="0" borderId="1" xfId="0" applyFont="1" applyBorder="1" applyAlignment="1">
      <alignment horizontal="center" vertical="center" wrapText="1"/>
    </xf>
    <xf numFmtId="0" fontId="8" fillId="0" borderId="1" xfId="0" applyFont="1" applyFill="1" applyBorder="1" applyAlignment="1">
      <alignment vertical="center" wrapText="1"/>
    </xf>
    <xf numFmtId="2" fontId="10" fillId="11" borderId="1" xfId="0" applyNumberFormat="1" applyFont="1" applyFill="1" applyBorder="1" applyAlignment="1">
      <alignment horizontal="center" vertical="center"/>
    </xf>
    <xf numFmtId="1" fontId="8" fillId="0" borderId="1" xfId="6" applyNumberFormat="1" applyFont="1" applyFill="1" applyBorder="1" applyAlignment="1" applyProtection="1">
      <alignment horizontal="center" vertical="center" shrinkToFit="1"/>
    </xf>
    <xf numFmtId="0" fontId="8" fillId="0" borderId="1" xfId="35" applyNumberFormat="1" applyFont="1" applyFill="1" applyBorder="1" applyAlignment="1" applyProtection="1">
      <alignment horizontal="left" vertical="center" wrapText="1"/>
    </xf>
    <xf numFmtId="4" fontId="8" fillId="0" borderId="1" xfId="34" applyNumberFormat="1" applyFont="1" applyFill="1" applyBorder="1" applyAlignment="1" applyProtection="1">
      <alignment horizontal="center" vertical="center" shrinkToFit="1"/>
    </xf>
    <xf numFmtId="4" fontId="21" fillId="0" borderId="2" xfId="52" applyNumberFormat="1" applyFont="1" applyAlignment="1" applyProtection="1">
      <alignment horizontal="center" vertical="center" shrinkToFit="1"/>
    </xf>
    <xf numFmtId="2" fontId="8" fillId="11" borderId="1" xfId="0" applyNumberFormat="1" applyFont="1" applyFill="1" applyBorder="1" applyAlignment="1">
      <alignment horizontal="center" vertical="center"/>
    </xf>
    <xf numFmtId="2" fontId="8" fillId="0" borderId="1" xfId="0" applyNumberFormat="1" applyFont="1" applyBorder="1" applyAlignment="1">
      <alignment horizontal="center" vertical="center"/>
    </xf>
    <xf numFmtId="0" fontId="8" fillId="11" borderId="1" xfId="51" applyNumberFormat="1" applyFont="1" applyFill="1" applyBorder="1" applyAlignment="1" applyProtection="1">
      <alignment horizontal="left" vertical="center" wrapText="1"/>
    </xf>
    <xf numFmtId="4" fontId="21" fillId="0" borderId="7" xfId="52" applyNumberFormat="1" applyFont="1" applyBorder="1" applyAlignment="1" applyProtection="1">
      <alignment horizontal="center" vertical="center" shrinkToFit="1"/>
    </xf>
    <xf numFmtId="0" fontId="8" fillId="11" borderId="9" xfId="51" applyNumberFormat="1" applyFont="1" applyFill="1" applyBorder="1" applyAlignment="1" applyProtection="1">
      <alignment vertical="center" wrapText="1"/>
    </xf>
    <xf numFmtId="4" fontId="21" fillId="0" borderId="1" xfId="52" applyNumberFormat="1" applyFont="1" applyBorder="1" applyAlignment="1" applyProtection="1">
      <alignment horizontal="center" vertical="center" shrinkToFit="1"/>
    </xf>
    <xf numFmtId="4" fontId="21" fillId="0" borderId="10" xfId="52" applyNumberFormat="1" applyFont="1" applyBorder="1" applyAlignment="1" applyProtection="1">
      <alignment horizontal="center" vertical="center" shrinkToFit="1"/>
    </xf>
    <xf numFmtId="0" fontId="22" fillId="0" borderId="1" xfId="0" applyFont="1" applyBorder="1" applyAlignment="1">
      <alignment vertical="center"/>
    </xf>
    <xf numFmtId="4" fontId="23" fillId="0" borderId="1" xfId="0" applyNumberFormat="1" applyFont="1" applyFill="1" applyBorder="1" applyAlignment="1">
      <alignment horizontal="right" vertical="center" wrapText="1"/>
    </xf>
    <xf numFmtId="2" fontId="22" fillId="0" borderId="1" xfId="0" applyNumberFormat="1" applyFont="1" applyBorder="1" applyAlignment="1">
      <alignment horizontal="center" vertical="center"/>
    </xf>
    <xf numFmtId="0" fontId="8" fillId="0" borderId="1" xfId="0" applyFont="1" applyBorder="1" applyAlignment="1">
      <alignment horizontal="justify" vertical="center"/>
    </xf>
    <xf numFmtId="0" fontId="8" fillId="0" borderId="1" xfId="0" applyFont="1" applyBorder="1" applyAlignment="1">
      <alignment vertical="top" wrapText="1"/>
    </xf>
    <xf numFmtId="0" fontId="8" fillId="0" borderId="1" xfId="0" applyFont="1" applyFill="1" applyBorder="1" applyAlignment="1" applyProtection="1">
      <alignment vertical="top" wrapText="1"/>
      <protection locked="0"/>
    </xf>
    <xf numFmtId="4" fontId="8" fillId="0" borderId="1" xfId="0" applyNumberFormat="1" applyFont="1" applyFill="1" applyBorder="1" applyAlignment="1">
      <alignment vertical="top" wrapText="1"/>
    </xf>
    <xf numFmtId="0" fontId="8" fillId="0" borderId="1" xfId="0" applyFont="1" applyBorder="1" applyAlignment="1">
      <alignment vertical="center" wrapText="1"/>
    </xf>
    <xf numFmtId="0" fontId="8" fillId="0" borderId="1" xfId="0" applyFont="1" applyFill="1" applyBorder="1" applyAlignment="1">
      <alignment horizontal="left" vertical="center" wrapText="1"/>
    </xf>
    <xf numFmtId="0" fontId="20" fillId="0" borderId="0" xfId="0" applyFont="1" applyAlignment="1">
      <alignment horizontal="center" vertical="center" wrapText="1"/>
    </xf>
    <xf numFmtId="0" fontId="20" fillId="0" borderId="0" xfId="0" applyFont="1" applyAlignment="1">
      <alignment horizontal="right" vertical="center" wrapText="1"/>
    </xf>
    <xf numFmtId="4" fontId="21" fillId="11" borderId="2" xfId="52" applyNumberFormat="1" applyFont="1" applyFill="1" applyAlignment="1" applyProtection="1">
      <alignment horizontal="center" vertical="center" shrinkToFit="1"/>
    </xf>
    <xf numFmtId="4" fontId="8" fillId="11" borderId="1" xfId="34" applyNumberFormat="1" applyFont="1" applyFill="1" applyBorder="1" applyAlignment="1" applyProtection="1">
      <alignment horizontal="center" vertical="center" shrinkToFit="1"/>
    </xf>
    <xf numFmtId="4" fontId="21" fillId="11" borderId="7" xfId="52" applyNumberFormat="1" applyFont="1" applyFill="1" applyBorder="1" applyAlignment="1" applyProtection="1">
      <alignment horizontal="center" vertical="center" shrinkToFit="1"/>
    </xf>
    <xf numFmtId="4" fontId="21" fillId="11" borderId="1" xfId="52" applyNumberFormat="1" applyFont="1" applyFill="1" applyBorder="1" applyAlignment="1" applyProtection="1">
      <alignment horizontal="center" vertical="center" shrinkToFit="1"/>
    </xf>
    <xf numFmtId="4" fontId="21" fillId="11" borderId="1" xfId="40" applyNumberFormat="1" applyFont="1" applyFill="1" applyBorder="1" applyAlignment="1" applyProtection="1">
      <alignment horizontal="center" vertical="center" shrinkToFit="1"/>
    </xf>
    <xf numFmtId="4" fontId="23" fillId="11" borderId="1" xfId="0" applyNumberFormat="1" applyFont="1" applyFill="1" applyBorder="1" applyAlignment="1">
      <alignment horizontal="right" vertical="center" wrapText="1"/>
    </xf>
    <xf numFmtId="0" fontId="6" fillId="0" borderId="1" xfId="0" applyFont="1" applyBorder="1"/>
    <xf numFmtId="0" fontId="8" fillId="0" borderId="1" xfId="0" applyFont="1" applyFill="1" applyBorder="1" applyAlignment="1">
      <alignment vertical="top" wrapText="1"/>
    </xf>
    <xf numFmtId="0" fontId="20" fillId="0" borderId="0" xfId="0" applyFont="1" applyAlignment="1">
      <alignment horizontal="center" vertical="center" wrapText="1"/>
    </xf>
  </cellXfs>
  <cellStyles count="141">
    <cellStyle name="br" xfId="19"/>
    <cellStyle name="br 2" xfId="56"/>
    <cellStyle name="br 3" xfId="55"/>
    <cellStyle name="col" xfId="18"/>
    <cellStyle name="col 2" xfId="58"/>
    <cellStyle name="col 3" xfId="57"/>
    <cellStyle name="st24" xfId="140"/>
    <cellStyle name="st25" xfId="139"/>
    <cellStyle name="style0" xfId="20"/>
    <cellStyle name="style0 2" xfId="60"/>
    <cellStyle name="style0 3" xfId="126"/>
    <cellStyle name="style0 4" xfId="59"/>
    <cellStyle name="td" xfId="21"/>
    <cellStyle name="td 2" xfId="62"/>
    <cellStyle name="td 3" xfId="127"/>
    <cellStyle name="td 4" xfId="61"/>
    <cellStyle name="tr" xfId="17"/>
    <cellStyle name="tr 2" xfId="64"/>
    <cellStyle name="tr 3" xfId="63"/>
    <cellStyle name="xl21" xfId="22"/>
    <cellStyle name="xl21 2" xfId="66"/>
    <cellStyle name="xl21 3" xfId="128"/>
    <cellStyle name="xl21 4" xfId="65"/>
    <cellStyle name="xl22" xfId="2"/>
    <cellStyle name="xl22 2" xfId="68"/>
    <cellStyle name="xl22 3" xfId="67"/>
    <cellStyle name="xl22 4" xfId="43"/>
    <cellStyle name="xl23" xfId="3"/>
    <cellStyle name="xl23 2" xfId="70"/>
    <cellStyle name="xl23 3" xfId="69"/>
    <cellStyle name="xl23 4" xfId="44"/>
    <cellStyle name="xl24" xfId="4"/>
    <cellStyle name="xl24 2" xfId="72"/>
    <cellStyle name="xl24 3" xfId="71"/>
    <cellStyle name="xl24 4" xfId="46"/>
    <cellStyle name="xl25" xfId="5"/>
    <cellStyle name="xl25 2" xfId="74"/>
    <cellStyle name="xl25 3" xfId="73"/>
    <cellStyle name="xl25 4" xfId="48"/>
    <cellStyle name="xl26" xfId="6"/>
    <cellStyle name="xl26 2" xfId="76"/>
    <cellStyle name="xl26 3" xfId="75"/>
    <cellStyle name="xl26 4" xfId="37"/>
    <cellStyle name="xl27" xfId="7"/>
    <cellStyle name="xl27 2" xfId="78"/>
    <cellStyle name="xl27 3" xfId="77"/>
    <cellStyle name="xl27 4" xfId="39"/>
    <cellStyle name="xl28" xfId="23"/>
    <cellStyle name="xl28 2" xfId="80"/>
    <cellStyle name="xl28 3" xfId="129"/>
    <cellStyle name="xl28 4" xfId="79"/>
    <cellStyle name="xl28 5" xfId="40"/>
    <cellStyle name="xl29" xfId="8"/>
    <cellStyle name="xl29 2" xfId="82"/>
    <cellStyle name="xl29 3" xfId="81"/>
    <cellStyle name="xl29 4" xfId="41"/>
    <cellStyle name="xl30" xfId="9"/>
    <cellStyle name="xl30 2" xfId="84"/>
    <cellStyle name="xl30 3" xfId="83"/>
    <cellStyle name="xl30 4" xfId="42"/>
    <cellStyle name="xl31" xfId="10"/>
    <cellStyle name="xl31 2" xfId="86"/>
    <cellStyle name="xl31 3" xfId="87"/>
    <cellStyle name="xl31 4" xfId="85"/>
    <cellStyle name="xl31 5" xfId="47"/>
    <cellStyle name="xl32" xfId="24"/>
    <cellStyle name="xl32 2" xfId="89"/>
    <cellStyle name="xl32 3" xfId="130"/>
    <cellStyle name="xl32 4" xfId="88"/>
    <cellStyle name="xl32 5" xfId="38"/>
    <cellStyle name="xl33" xfId="13"/>
    <cellStyle name="xl33 2" xfId="91"/>
    <cellStyle name="xl33 3" xfId="90"/>
    <cellStyle name="xl33 4" xfId="49"/>
    <cellStyle name="xl34" xfId="14"/>
    <cellStyle name="xl34 2" xfId="93"/>
    <cellStyle name="xl34 3" xfId="125"/>
    <cellStyle name="xl34 4" xfId="92"/>
    <cellStyle name="xl34 5" xfId="45"/>
    <cellStyle name="xl35" xfId="25"/>
    <cellStyle name="xl35 2" xfId="95"/>
    <cellStyle name="xl35 3" xfId="131"/>
    <cellStyle name="xl35 4" xfId="94"/>
    <cellStyle name="xl35 5" xfId="50"/>
    <cellStyle name="xl36" xfId="15"/>
    <cellStyle name="xl36 2" xfId="97"/>
    <cellStyle name="xl36 3" xfId="96"/>
    <cellStyle name="xl36 4" xfId="36"/>
    <cellStyle name="xl37" xfId="16"/>
    <cellStyle name="xl37 2" xfId="99"/>
    <cellStyle name="xl37 3" xfId="98"/>
    <cellStyle name="xl37 4" xfId="51"/>
    <cellStyle name="xl38" xfId="11"/>
    <cellStyle name="xl38 2" xfId="101"/>
    <cellStyle name="xl38 3" xfId="102"/>
    <cellStyle name="xl38 4" xfId="123"/>
    <cellStyle name="xl38 5" xfId="100"/>
    <cellStyle name="xl38 6" xfId="52"/>
    <cellStyle name="xl39" xfId="12"/>
    <cellStyle name="xl39 2" xfId="104"/>
    <cellStyle name="xl39 2 2" xfId="124"/>
    <cellStyle name="xl39 3" xfId="105"/>
    <cellStyle name="xl39 4" xfId="103"/>
    <cellStyle name="xl39 5" xfId="53"/>
    <cellStyle name="xl40" xfId="26"/>
    <cellStyle name="xl40 2" xfId="107"/>
    <cellStyle name="xl40 3" xfId="132"/>
    <cellStyle name="xl40 4" xfId="106"/>
    <cellStyle name="xl41" xfId="27"/>
    <cellStyle name="xl41 2" xfId="109"/>
    <cellStyle name="xl41 3" xfId="133"/>
    <cellStyle name="xl41 4" xfId="108"/>
    <cellStyle name="xl42" xfId="28"/>
    <cellStyle name="xl42 2" xfId="110"/>
    <cellStyle name="xl43" xfId="29"/>
    <cellStyle name="xl43 2" xfId="112"/>
    <cellStyle name="xl43 3" xfId="134"/>
    <cellStyle name="xl43 4" xfId="111"/>
    <cellStyle name="xl44" xfId="30"/>
    <cellStyle name="xl44 2" xfId="135"/>
    <cellStyle name="xl44 3" xfId="113"/>
    <cellStyle name="xl45" xfId="31"/>
    <cellStyle name="xl45 2" xfId="136"/>
    <cellStyle name="xl45 3" xfId="114"/>
    <cellStyle name="xl46" xfId="32"/>
    <cellStyle name="xl46 2" xfId="137"/>
    <cellStyle name="xl46 3" xfId="115"/>
    <cellStyle name="xl47" xfId="33"/>
    <cellStyle name="xl47 2" xfId="138"/>
    <cellStyle name="xl47 3" xfId="116"/>
    <cellStyle name="xl61" xfId="35"/>
    <cellStyle name="xl64" xfId="34"/>
    <cellStyle name="Обычный" xfId="0" builtinId="0"/>
    <cellStyle name="Обычный 2" xfId="1"/>
    <cellStyle name="Обычный 2 2" xfId="118"/>
    <cellStyle name="Обычный 2 3" xfId="122"/>
    <cellStyle name="Обычный 2 4" xfId="117"/>
    <cellStyle name="Обычный 3" xfId="119"/>
    <cellStyle name="Обычный 4" xfId="120"/>
    <cellStyle name="Обычный 5" xfId="121"/>
    <cellStyle name="Обычный 6" xfId="5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49"/>
  <sheetViews>
    <sheetView tabSelected="1" topLeftCell="A4" zoomScale="90" zoomScaleNormal="90" zoomScaleSheetLayoutView="90" workbookViewId="0">
      <selection activeCell="I26" sqref="I26"/>
    </sheetView>
  </sheetViews>
  <sheetFormatPr defaultRowHeight="15" x14ac:dyDescent="0.25"/>
  <cols>
    <col min="1" max="1" width="12.7109375" style="1" customWidth="1"/>
    <col min="2" max="2" width="39.5703125" style="1" customWidth="1"/>
    <col min="3" max="3" width="18" style="3" customWidth="1"/>
    <col min="4" max="4" width="17.42578125" style="1" customWidth="1"/>
    <col min="5" max="5" width="15.85546875" style="1" customWidth="1"/>
    <col min="6" max="7" width="8.42578125" style="3" customWidth="1"/>
    <col min="8" max="8" width="58.42578125" style="3" customWidth="1"/>
    <col min="9" max="9" width="53.85546875" style="1" customWidth="1"/>
    <col min="10" max="10" width="9.140625" style="1"/>
    <col min="11" max="11" width="17" style="1" customWidth="1"/>
    <col min="12" max="13" width="9.140625" style="1"/>
    <col min="14" max="14" width="14.85546875" style="1" bestFit="1" customWidth="1"/>
    <col min="15" max="16384" width="9.140625" style="1"/>
  </cols>
  <sheetData>
    <row r="3" spans="1:14" ht="15.75" x14ac:dyDescent="0.25">
      <c r="A3" s="51" t="s">
        <v>51</v>
      </c>
      <c r="B3" s="51"/>
      <c r="C3" s="51"/>
      <c r="D3" s="51"/>
      <c r="E3" s="51"/>
      <c r="F3" s="51"/>
      <c r="G3" s="51"/>
      <c r="H3" s="51"/>
      <c r="I3" s="51"/>
    </row>
    <row r="4" spans="1:14" ht="15.75" x14ac:dyDescent="0.25">
      <c r="A4" s="41"/>
      <c r="B4" s="41"/>
      <c r="C4" s="41"/>
      <c r="D4" s="41"/>
      <c r="E4" s="41"/>
      <c r="F4" s="41"/>
      <c r="G4" s="41"/>
      <c r="H4" s="41"/>
      <c r="I4" s="42" t="s">
        <v>52</v>
      </c>
    </row>
    <row r="5" spans="1:14" ht="108" customHeight="1" x14ac:dyDescent="0.25">
      <c r="A5" s="18" t="s">
        <v>0</v>
      </c>
      <c r="B5" s="18" t="s">
        <v>1</v>
      </c>
      <c r="C5" s="7" t="s">
        <v>30</v>
      </c>
      <c r="D5" s="7" t="s">
        <v>48</v>
      </c>
      <c r="E5" s="18" t="s">
        <v>22</v>
      </c>
      <c r="F5" s="18" t="s">
        <v>2</v>
      </c>
      <c r="G5" s="18" t="s">
        <v>3</v>
      </c>
      <c r="H5" s="18" t="s">
        <v>49</v>
      </c>
      <c r="I5" s="18" t="s">
        <v>50</v>
      </c>
    </row>
    <row r="6" spans="1:14" x14ac:dyDescent="0.25">
      <c r="A6" s="18">
        <v>1</v>
      </c>
      <c r="B6" s="18">
        <v>2</v>
      </c>
      <c r="C6" s="18">
        <v>3</v>
      </c>
      <c r="D6" s="18">
        <v>4</v>
      </c>
      <c r="E6" s="18">
        <v>5</v>
      </c>
      <c r="F6" s="18">
        <v>6</v>
      </c>
      <c r="G6" s="18">
        <v>7</v>
      </c>
      <c r="H6" s="18">
        <v>8</v>
      </c>
      <c r="I6" s="18">
        <v>9</v>
      </c>
    </row>
    <row r="7" spans="1:14" ht="144" customHeight="1" x14ac:dyDescent="0.25">
      <c r="A7" s="21" t="s">
        <v>4</v>
      </c>
      <c r="B7" s="22" t="s">
        <v>31</v>
      </c>
      <c r="C7" s="23">
        <v>4258051</v>
      </c>
      <c r="D7" s="43">
        <v>8333391</v>
      </c>
      <c r="E7" s="24">
        <v>8329158.7999999998</v>
      </c>
      <c r="F7" s="25">
        <f>E7/C7*100</f>
        <v>195.60965333670265</v>
      </c>
      <c r="G7" s="26">
        <f>E7/D7*100</f>
        <v>99.949213951439447</v>
      </c>
      <c r="H7" s="19" t="s">
        <v>53</v>
      </c>
      <c r="I7" s="49"/>
      <c r="K7" s="9"/>
    </row>
    <row r="8" spans="1:14" ht="409.6" customHeight="1" x14ac:dyDescent="0.25">
      <c r="A8" s="21" t="s">
        <v>5</v>
      </c>
      <c r="B8" s="22" t="s">
        <v>32</v>
      </c>
      <c r="C8" s="23">
        <v>483988211.70999998</v>
      </c>
      <c r="D8" s="43">
        <v>605504241.29999995</v>
      </c>
      <c r="E8" s="24">
        <v>605448962.29999995</v>
      </c>
      <c r="F8" s="25">
        <f t="shared" ref="F8:F26" si="0">E8/C8*100</f>
        <v>125.09580763565742</v>
      </c>
      <c r="G8" s="26">
        <f t="shared" ref="G8:G26" si="1">E8/D8*100</f>
        <v>99.990870584179333</v>
      </c>
      <c r="H8" s="19" t="s">
        <v>62</v>
      </c>
      <c r="I8" s="49"/>
      <c r="K8" s="9"/>
    </row>
    <row r="9" spans="1:14" ht="108.75" customHeight="1" x14ac:dyDescent="0.25">
      <c r="A9" s="21" t="s">
        <v>6</v>
      </c>
      <c r="B9" s="22" t="s">
        <v>24</v>
      </c>
      <c r="C9" s="24">
        <v>1800000</v>
      </c>
      <c r="D9" s="43">
        <v>3625519.56</v>
      </c>
      <c r="E9" s="24">
        <v>3625519.56</v>
      </c>
      <c r="F9" s="25">
        <f t="shared" si="0"/>
        <v>201.41775333333331</v>
      </c>
      <c r="G9" s="26">
        <f t="shared" si="1"/>
        <v>100</v>
      </c>
      <c r="H9" s="35" t="s">
        <v>54</v>
      </c>
      <c r="I9" s="49"/>
      <c r="K9" s="9"/>
    </row>
    <row r="10" spans="1:14" ht="390.75" customHeight="1" x14ac:dyDescent="0.25">
      <c r="A10" s="21" t="s">
        <v>7</v>
      </c>
      <c r="B10" s="22" t="s">
        <v>21</v>
      </c>
      <c r="C10" s="23">
        <v>3021664662.3299999</v>
      </c>
      <c r="D10" s="43">
        <v>3523225974.3800001</v>
      </c>
      <c r="E10" s="24">
        <v>3506926307.96</v>
      </c>
      <c r="F10" s="25">
        <f t="shared" si="0"/>
        <v>116.05941425862312</v>
      </c>
      <c r="G10" s="26">
        <f t="shared" si="1"/>
        <v>99.537365285720327</v>
      </c>
      <c r="H10" s="36" t="s">
        <v>63</v>
      </c>
      <c r="I10" s="49"/>
      <c r="K10" s="9"/>
      <c r="N10" s="9"/>
    </row>
    <row r="11" spans="1:14" ht="120.75" customHeight="1" x14ac:dyDescent="0.25">
      <c r="A11" s="21" t="s">
        <v>8</v>
      </c>
      <c r="B11" s="22" t="s">
        <v>33</v>
      </c>
      <c r="C11" s="23">
        <v>108603747.15000001</v>
      </c>
      <c r="D11" s="43">
        <v>330768375.99000001</v>
      </c>
      <c r="E11" s="24">
        <v>326902385.02999997</v>
      </c>
      <c r="F11" s="25">
        <f t="shared" si="0"/>
        <v>301.00470159514197</v>
      </c>
      <c r="G11" s="26">
        <f t="shared" si="1"/>
        <v>98.831209014940129</v>
      </c>
      <c r="H11" s="37" t="s">
        <v>55</v>
      </c>
      <c r="I11" s="49"/>
      <c r="K11" s="9"/>
    </row>
    <row r="12" spans="1:14" ht="288" customHeight="1" x14ac:dyDescent="0.25">
      <c r="A12" s="21" t="s">
        <v>9</v>
      </c>
      <c r="B12" s="22" t="s">
        <v>34</v>
      </c>
      <c r="C12" s="23">
        <v>121700415.83</v>
      </c>
      <c r="D12" s="43">
        <v>341500475</v>
      </c>
      <c r="E12" s="24">
        <v>341491209.55000001</v>
      </c>
      <c r="F12" s="25">
        <f t="shared" si="0"/>
        <v>280.59987077367083</v>
      </c>
      <c r="G12" s="26">
        <f t="shared" si="1"/>
        <v>99.997286841255502</v>
      </c>
      <c r="H12" s="38" t="s">
        <v>64</v>
      </c>
      <c r="I12" s="49"/>
      <c r="K12" s="9"/>
    </row>
    <row r="13" spans="1:14" ht="213" customHeight="1" x14ac:dyDescent="0.25">
      <c r="A13" s="21" t="s">
        <v>10</v>
      </c>
      <c r="B13" s="27" t="s">
        <v>35</v>
      </c>
      <c r="C13" s="23">
        <v>221384530.88999999</v>
      </c>
      <c r="D13" s="43">
        <v>657953550.34000003</v>
      </c>
      <c r="E13" s="24">
        <v>448276794.27999997</v>
      </c>
      <c r="F13" s="25">
        <f t="shared" si="0"/>
        <v>202.48785788142379</v>
      </c>
      <c r="G13" s="26">
        <f t="shared" si="1"/>
        <v>68.131981968689317</v>
      </c>
      <c r="H13" s="36" t="s">
        <v>56</v>
      </c>
      <c r="I13" s="36" t="s">
        <v>65</v>
      </c>
    </row>
    <row r="14" spans="1:14" ht="90" x14ac:dyDescent="0.25">
      <c r="A14" s="21" t="s">
        <v>11</v>
      </c>
      <c r="B14" s="22" t="s">
        <v>36</v>
      </c>
      <c r="C14" s="23">
        <v>73375248</v>
      </c>
      <c r="D14" s="43">
        <v>106015916.26000001</v>
      </c>
      <c r="E14" s="24">
        <v>105913120.16</v>
      </c>
      <c r="F14" s="25">
        <f t="shared" si="0"/>
        <v>144.34447998049694</v>
      </c>
      <c r="G14" s="26">
        <f t="shared" si="1"/>
        <v>99.903037106477584</v>
      </c>
      <c r="H14" s="39" t="s">
        <v>66</v>
      </c>
      <c r="I14" s="49"/>
      <c r="K14" s="9"/>
      <c r="N14" s="9"/>
    </row>
    <row r="15" spans="1:14" ht="105" x14ac:dyDescent="0.25">
      <c r="A15" s="21" t="s">
        <v>12</v>
      </c>
      <c r="B15" s="22" t="s">
        <v>25</v>
      </c>
      <c r="C15" s="23">
        <v>184281561.22999999</v>
      </c>
      <c r="D15" s="43">
        <v>411091419.94</v>
      </c>
      <c r="E15" s="24">
        <v>411064406.20999998</v>
      </c>
      <c r="F15" s="25">
        <f t="shared" si="0"/>
        <v>223.06323186450248</v>
      </c>
      <c r="G15" s="26">
        <f t="shared" si="1"/>
        <v>99.993428777957959</v>
      </c>
      <c r="H15" s="39" t="s">
        <v>67</v>
      </c>
      <c r="I15" s="49"/>
      <c r="N15" s="9"/>
    </row>
    <row r="16" spans="1:14" ht="76.5" customHeight="1" x14ac:dyDescent="0.25">
      <c r="A16" s="21" t="s">
        <v>13</v>
      </c>
      <c r="B16" s="22" t="s">
        <v>37</v>
      </c>
      <c r="C16" s="23">
        <v>100064206.19</v>
      </c>
      <c r="D16" s="43">
        <v>82128110.560000002</v>
      </c>
      <c r="E16" s="24">
        <v>82128110.560000002</v>
      </c>
      <c r="F16" s="25">
        <f t="shared" si="0"/>
        <v>82.07541306434463</v>
      </c>
      <c r="G16" s="26">
        <f t="shared" si="1"/>
        <v>100</v>
      </c>
      <c r="H16" s="40" t="s">
        <v>44</v>
      </c>
      <c r="I16" s="49"/>
      <c r="J16" s="11"/>
      <c r="K16" s="9"/>
      <c r="N16" s="9"/>
    </row>
    <row r="17" spans="1:14" ht="75" x14ac:dyDescent="0.25">
      <c r="A17" s="21" t="s">
        <v>14</v>
      </c>
      <c r="B17" s="22" t="s">
        <v>38</v>
      </c>
      <c r="C17" s="23">
        <v>2300000</v>
      </c>
      <c r="D17" s="44">
        <v>2300000</v>
      </c>
      <c r="E17" s="23">
        <v>2300000</v>
      </c>
      <c r="F17" s="25">
        <f t="shared" si="0"/>
        <v>100</v>
      </c>
      <c r="G17" s="26">
        <f t="shared" si="1"/>
        <v>100</v>
      </c>
      <c r="H17" s="26"/>
      <c r="I17" s="16"/>
    </row>
    <row r="18" spans="1:14" ht="60" x14ac:dyDescent="0.25">
      <c r="A18" s="21" t="s">
        <v>15</v>
      </c>
      <c r="B18" s="22" t="s">
        <v>39</v>
      </c>
      <c r="C18" s="23">
        <v>312700</v>
      </c>
      <c r="D18" s="43">
        <v>1459909</v>
      </c>
      <c r="E18" s="24">
        <v>1455549</v>
      </c>
      <c r="F18" s="25">
        <f t="shared" si="0"/>
        <v>465.47777422449633</v>
      </c>
      <c r="G18" s="26">
        <f t="shared" si="1"/>
        <v>99.701351248605221</v>
      </c>
      <c r="H18" s="36" t="s">
        <v>57</v>
      </c>
      <c r="I18" s="49"/>
      <c r="K18" s="9"/>
      <c r="N18" s="9"/>
    </row>
    <row r="19" spans="1:14" ht="112.5" customHeight="1" x14ac:dyDescent="0.25">
      <c r="A19" s="21" t="s">
        <v>19</v>
      </c>
      <c r="B19" s="22" t="s">
        <v>40</v>
      </c>
      <c r="C19" s="23">
        <v>12000</v>
      </c>
      <c r="D19" s="43">
        <v>103650</v>
      </c>
      <c r="E19" s="24">
        <v>102298</v>
      </c>
      <c r="F19" s="25">
        <f t="shared" si="0"/>
        <v>852.48333333333335</v>
      </c>
      <c r="G19" s="26">
        <f t="shared" si="1"/>
        <v>98.695610226724554</v>
      </c>
      <c r="H19" s="39" t="s">
        <v>58</v>
      </c>
      <c r="I19" s="49"/>
      <c r="K19" s="9"/>
    </row>
    <row r="20" spans="1:14" ht="60" x14ac:dyDescent="0.25">
      <c r="A20" s="21" t="s">
        <v>16</v>
      </c>
      <c r="B20" s="22" t="s">
        <v>27</v>
      </c>
      <c r="C20" s="23">
        <v>41547350</v>
      </c>
      <c r="D20" s="43">
        <v>37017522.530000001</v>
      </c>
      <c r="E20" s="24">
        <v>36842748.880000003</v>
      </c>
      <c r="F20" s="25">
        <f t="shared" si="0"/>
        <v>88.676531427395503</v>
      </c>
      <c r="G20" s="26">
        <f t="shared" si="1"/>
        <v>99.527862379611292</v>
      </c>
      <c r="H20" s="50" t="s">
        <v>59</v>
      </c>
      <c r="I20" s="49"/>
      <c r="K20" s="9"/>
      <c r="N20" s="9"/>
    </row>
    <row r="21" spans="1:14" ht="110.25" customHeight="1" x14ac:dyDescent="0.25">
      <c r="A21" s="21" t="s">
        <v>17</v>
      </c>
      <c r="B21" s="22" t="s">
        <v>41</v>
      </c>
      <c r="C21" s="23">
        <v>143565439.44999999</v>
      </c>
      <c r="D21" s="43">
        <v>157422636.28</v>
      </c>
      <c r="E21" s="24">
        <v>155362636.28</v>
      </c>
      <c r="F21" s="25">
        <f t="shared" si="0"/>
        <v>108.21729580266333</v>
      </c>
      <c r="G21" s="26">
        <f t="shared" si="1"/>
        <v>98.691420720247635</v>
      </c>
      <c r="H21" s="36" t="s">
        <v>45</v>
      </c>
      <c r="I21" s="49"/>
    </row>
    <row r="22" spans="1:14" ht="96" customHeight="1" x14ac:dyDescent="0.25">
      <c r="A22" s="21">
        <v>2500000000</v>
      </c>
      <c r="B22" s="27" t="s">
        <v>42</v>
      </c>
      <c r="C22" s="23">
        <v>30500000</v>
      </c>
      <c r="D22" s="43">
        <v>61684940</v>
      </c>
      <c r="E22" s="24">
        <v>61603867.369999997</v>
      </c>
      <c r="F22" s="25">
        <f t="shared" si="0"/>
        <v>201.97989301639345</v>
      </c>
      <c r="G22" s="26">
        <f t="shared" si="1"/>
        <v>99.868569816230661</v>
      </c>
      <c r="H22" s="19" t="s">
        <v>60</v>
      </c>
      <c r="I22" s="49"/>
    </row>
    <row r="23" spans="1:14" ht="57" customHeight="1" x14ac:dyDescent="0.25">
      <c r="A23" s="21">
        <v>2600000000</v>
      </c>
      <c r="B23" s="27" t="s">
        <v>26</v>
      </c>
      <c r="C23" s="23">
        <v>0</v>
      </c>
      <c r="D23" s="45">
        <v>4230000</v>
      </c>
      <c r="E23" s="28">
        <v>4230000</v>
      </c>
      <c r="F23" s="25"/>
      <c r="G23" s="26">
        <f t="shared" si="1"/>
        <v>100</v>
      </c>
      <c r="H23" s="19" t="s">
        <v>46</v>
      </c>
      <c r="I23" s="49"/>
    </row>
    <row r="24" spans="1:14" ht="73.5" customHeight="1" x14ac:dyDescent="0.25">
      <c r="A24" s="21">
        <v>2800000000</v>
      </c>
      <c r="B24" s="29" t="s">
        <v>43</v>
      </c>
      <c r="C24" s="23">
        <v>0</v>
      </c>
      <c r="D24" s="46">
        <v>24638670.359999999</v>
      </c>
      <c r="E24" s="31">
        <v>24638670.359999999</v>
      </c>
      <c r="F24" s="25"/>
      <c r="G24" s="26">
        <f t="shared" si="1"/>
        <v>100</v>
      </c>
      <c r="H24" s="19" t="s">
        <v>47</v>
      </c>
      <c r="I24" s="49"/>
    </row>
    <row r="25" spans="1:14" ht="130.5" customHeight="1" x14ac:dyDescent="0.25">
      <c r="A25" s="21">
        <v>3000000000</v>
      </c>
      <c r="B25" s="29" t="s">
        <v>28</v>
      </c>
      <c r="C25" s="23">
        <v>96661767.209999993</v>
      </c>
      <c r="D25" s="46">
        <v>55466496</v>
      </c>
      <c r="E25" s="30">
        <v>55466496</v>
      </c>
      <c r="F25" s="25">
        <f t="shared" si="0"/>
        <v>57.382042146506294</v>
      </c>
      <c r="G25" s="26">
        <f t="shared" si="1"/>
        <v>100</v>
      </c>
      <c r="H25" s="19" t="s">
        <v>61</v>
      </c>
      <c r="I25" s="49"/>
    </row>
    <row r="26" spans="1:14" ht="321" customHeight="1" x14ac:dyDescent="0.25">
      <c r="A26" s="21" t="s">
        <v>18</v>
      </c>
      <c r="B26" s="22" t="s">
        <v>20</v>
      </c>
      <c r="C26" s="23">
        <v>841289558.55999994</v>
      </c>
      <c r="D26" s="47">
        <v>1201691230.9100001</v>
      </c>
      <c r="E26" s="31">
        <v>1165144461.05</v>
      </c>
      <c r="F26" s="25">
        <f t="shared" si="0"/>
        <v>138.49505787809002</v>
      </c>
      <c r="G26" s="26">
        <f t="shared" si="1"/>
        <v>96.958722097661934</v>
      </c>
      <c r="H26" s="19" t="s">
        <v>68</v>
      </c>
      <c r="I26" s="49"/>
      <c r="J26" s="8"/>
      <c r="K26" s="10"/>
      <c r="L26" s="8"/>
      <c r="N26" s="9"/>
    </row>
    <row r="27" spans="1:14" ht="148.5" hidden="1" customHeight="1" x14ac:dyDescent="0.25">
      <c r="A27" s="12"/>
      <c r="B27" s="13"/>
      <c r="C27" s="14"/>
      <c r="D27" s="47"/>
      <c r="E27" s="17"/>
      <c r="F27" s="20"/>
      <c r="G27" s="15"/>
      <c r="H27" s="15"/>
      <c r="I27" s="5" t="s">
        <v>29</v>
      </c>
      <c r="J27" s="8"/>
      <c r="K27" s="10"/>
      <c r="L27" s="8"/>
    </row>
    <row r="28" spans="1:14" ht="29.25" customHeight="1" x14ac:dyDescent="0.25">
      <c r="A28" s="6"/>
      <c r="B28" s="32" t="s">
        <v>23</v>
      </c>
      <c r="C28" s="33">
        <f>SUM(C7:C26)</f>
        <v>5477309449.5499992</v>
      </c>
      <c r="D28" s="48">
        <f>SUM(D7:D26)</f>
        <v>7616162029.4099989</v>
      </c>
      <c r="E28" s="33">
        <f>SUM(E7:E26)</f>
        <v>7347252701.3499994</v>
      </c>
      <c r="F28" s="34">
        <f t="shared" ref="F28" si="2">E28/C28*100</f>
        <v>134.13981388167926</v>
      </c>
      <c r="G28" s="34">
        <f t="shared" ref="G28" si="3">E28/D28*100</f>
        <v>96.46922784702322</v>
      </c>
      <c r="H28" s="34"/>
      <c r="I28" s="6"/>
      <c r="J28" s="8"/>
      <c r="K28" s="8"/>
      <c r="L28" s="8"/>
    </row>
    <row r="29" spans="1:14" x14ac:dyDescent="0.25">
      <c r="J29" s="8"/>
      <c r="K29" s="8"/>
      <c r="L29" s="8"/>
    </row>
    <row r="30" spans="1:14" x14ac:dyDescent="0.25">
      <c r="D30" s="2"/>
      <c r="E30" s="2"/>
      <c r="J30" s="8"/>
      <c r="K30" s="8"/>
      <c r="L30" s="8"/>
    </row>
    <row r="31" spans="1:14" x14ac:dyDescent="0.25">
      <c r="J31" s="8"/>
      <c r="K31" s="8"/>
      <c r="L31" s="8"/>
    </row>
    <row r="32" spans="1:14" x14ac:dyDescent="0.25">
      <c r="B32" s="4"/>
      <c r="J32" s="8"/>
      <c r="K32" s="8"/>
      <c r="L32" s="8"/>
    </row>
    <row r="33" spans="2:12" x14ac:dyDescent="0.25">
      <c r="B33" s="4"/>
      <c r="J33" s="8"/>
      <c r="K33" s="8"/>
      <c r="L33" s="8"/>
    </row>
    <row r="34" spans="2:12" x14ac:dyDescent="0.25">
      <c r="J34" s="8"/>
      <c r="K34" s="8"/>
      <c r="L34" s="8"/>
    </row>
    <row r="35" spans="2:12" x14ac:dyDescent="0.25">
      <c r="B35" s="4"/>
      <c r="J35" s="8"/>
      <c r="K35" s="8"/>
      <c r="L35" s="8"/>
    </row>
    <row r="36" spans="2:12" x14ac:dyDescent="0.25">
      <c r="B36" s="4"/>
      <c r="J36" s="8"/>
      <c r="K36" s="8"/>
      <c r="L36" s="8"/>
    </row>
    <row r="37" spans="2:12" x14ac:dyDescent="0.25">
      <c r="J37" s="8"/>
      <c r="K37" s="8"/>
      <c r="L37" s="8"/>
    </row>
    <row r="38" spans="2:12" x14ac:dyDescent="0.25">
      <c r="J38" s="8"/>
      <c r="K38" s="8"/>
      <c r="L38" s="8"/>
    </row>
    <row r="39" spans="2:12" x14ac:dyDescent="0.25">
      <c r="J39" s="8"/>
      <c r="K39" s="8"/>
      <c r="L39" s="8"/>
    </row>
    <row r="40" spans="2:12" x14ac:dyDescent="0.25">
      <c r="J40" s="8"/>
      <c r="K40" s="8"/>
      <c r="L40" s="8"/>
    </row>
    <row r="41" spans="2:12" x14ac:dyDescent="0.25">
      <c r="J41" s="8"/>
      <c r="K41" s="8"/>
      <c r="L41" s="8"/>
    </row>
    <row r="42" spans="2:12" x14ac:dyDescent="0.25">
      <c r="J42" s="8"/>
      <c r="K42" s="8"/>
      <c r="L42" s="8"/>
    </row>
    <row r="43" spans="2:12" x14ac:dyDescent="0.25">
      <c r="J43" s="8"/>
      <c r="K43" s="8"/>
      <c r="L43" s="8"/>
    </row>
    <row r="44" spans="2:12" x14ac:dyDescent="0.25">
      <c r="J44" s="8"/>
      <c r="K44" s="8"/>
      <c r="L44" s="8"/>
    </row>
    <row r="45" spans="2:12" x14ac:dyDescent="0.25">
      <c r="J45" s="8"/>
      <c r="K45" s="8"/>
      <c r="L45" s="8"/>
    </row>
    <row r="46" spans="2:12" x14ac:dyDescent="0.25">
      <c r="J46" s="8"/>
      <c r="K46" s="8"/>
      <c r="L46" s="8"/>
    </row>
    <row r="47" spans="2:12" x14ac:dyDescent="0.25">
      <c r="J47" s="8"/>
      <c r="K47" s="8"/>
      <c r="L47" s="8"/>
    </row>
    <row r="48" spans="2:12" x14ac:dyDescent="0.25">
      <c r="J48" s="8"/>
      <c r="K48" s="8"/>
      <c r="L48" s="8"/>
    </row>
    <row r="49" spans="10:12" x14ac:dyDescent="0.25">
      <c r="J49" s="8"/>
      <c r="K49" s="8"/>
      <c r="L49" s="8"/>
    </row>
  </sheetData>
  <mergeCells count="1">
    <mergeCell ref="A3:I3"/>
  </mergeCells>
  <pageMargins left="0.31496062992125984" right="0.19685039370078741" top="0.19685039370078741" bottom="0.19685039370078741" header="0.19685039370078741" footer="0.31496062992125984"/>
  <pageSetup paperSize="9" scale="80"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2024</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2025-04-16T05:11:36Z</dcterms:modified>
</cp:coreProperties>
</file>